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9760" yWindow="1160" windowWidth="21680" windowHeight="17960" tabRatio="478"/>
  </bookViews>
  <sheets>
    <sheet name="Sheet1" sheetId="2" r:id="rId1"/>
  </sheets>
  <definedNames>
    <definedName name="_xlnm.Print_Area" localSheetId="0">Sheet1!$A$1:$O$45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2" l="1"/>
  <c r="K12" i="2"/>
  <c r="K13" i="2"/>
  <c r="K14" i="2"/>
  <c r="K15" i="2"/>
  <c r="K16" i="2"/>
  <c r="K17" i="2"/>
  <c r="K18" i="2"/>
  <c r="K19" i="2"/>
  <c r="K20" i="2"/>
  <c r="K11" i="2"/>
  <c r="N31" i="2"/>
  <c r="M31" i="2"/>
  <c r="J31" i="2"/>
  <c r="K30" i="2"/>
  <c r="E31" i="2"/>
  <c r="F31" i="2"/>
  <c r="G31" i="2"/>
  <c r="H31" i="2"/>
  <c r="I31" i="2"/>
  <c r="D31" i="2"/>
  <c r="K28" i="2"/>
  <c r="K29" i="2"/>
  <c r="K27" i="2"/>
  <c r="N23" i="2"/>
  <c r="M23" i="2"/>
  <c r="J23" i="2"/>
  <c r="I23" i="2"/>
  <c r="H23" i="2"/>
  <c r="G23" i="2"/>
  <c r="F23" i="2"/>
  <c r="E23" i="2"/>
  <c r="D23" i="2"/>
  <c r="K23" i="2"/>
</calcChain>
</file>

<file path=xl/sharedStrings.xml><?xml version="1.0" encoding="utf-8"?>
<sst xmlns="http://schemas.openxmlformats.org/spreadsheetml/2006/main" count="75" uniqueCount="51">
  <si>
    <t>Employee:</t>
  </si>
  <si>
    <t>Manager:</t>
  </si>
  <si>
    <t>Day</t>
  </si>
  <si>
    <t>Regular Hours</t>
  </si>
  <si>
    <t>Sick</t>
  </si>
  <si>
    <t>Vacation</t>
  </si>
  <si>
    <t>Total</t>
  </si>
  <si>
    <t>Monday</t>
  </si>
  <si>
    <t>Tuesday</t>
  </si>
  <si>
    <t>Wednesday</t>
  </si>
  <si>
    <t>Thursday</t>
  </si>
  <si>
    <t>Friday</t>
  </si>
  <si>
    <t>Total hours</t>
  </si>
  <si>
    <t>Pay period start date:</t>
  </si>
  <si>
    <t>Pay period end date:</t>
  </si>
  <si>
    <t>Date</t>
  </si>
  <si>
    <t>Semi-Monthly Time Sheet</t>
  </si>
  <si>
    <t>Department:</t>
  </si>
  <si>
    <t>Regular</t>
  </si>
  <si>
    <t>Personal</t>
  </si>
  <si>
    <t>Floating</t>
  </si>
  <si>
    <t>Holiday</t>
  </si>
  <si>
    <t>Other</t>
  </si>
  <si>
    <t>ADJUSTMENTS TO PRIOR PAY PERIOD</t>
  </si>
  <si>
    <t>CURRENT PAY PERIOD</t>
  </si>
  <si>
    <t>LOBBYING HOURS</t>
  </si>
  <si>
    <t>Grassroots</t>
  </si>
  <si>
    <t>Direct</t>
  </si>
  <si>
    <t>Leave Hours</t>
  </si>
  <si>
    <t>Holiday Hours</t>
  </si>
  <si>
    <t>Other Hours</t>
  </si>
  <si>
    <t>NOTES:</t>
  </si>
  <si>
    <t>Program</t>
  </si>
  <si>
    <t>Grant</t>
  </si>
  <si>
    <t>Hours</t>
  </si>
  <si>
    <t>Comments</t>
  </si>
  <si>
    <t>E&amp;H</t>
  </si>
  <si>
    <t>Security</t>
  </si>
  <si>
    <t>TIME SHEET DUE DATE:</t>
  </si>
  <si>
    <t xml:space="preserve">E </t>
  </si>
  <si>
    <t>Signed, to Director of Operations</t>
  </si>
  <si>
    <r>
      <t xml:space="preserve">SIGNATURES </t>
    </r>
    <r>
      <rPr>
        <b/>
        <i/>
        <sz val="8"/>
        <rFont val="Century Gothic"/>
        <family val="2"/>
      </rPr>
      <t>(type name or insert signature scan)</t>
    </r>
  </si>
  <si>
    <t>Complete this section ONLY if you worked on grant-specific projects (restricted funds)</t>
  </si>
  <si>
    <t>E165-Boston Fnd</t>
  </si>
  <si>
    <t>E310-Energy Fnd</t>
  </si>
  <si>
    <t>E500-Tx/Fr (NRDC)</t>
  </si>
  <si>
    <t>E510-Park Fnd</t>
  </si>
  <si>
    <t>E520-Strongin</t>
  </si>
  <si>
    <t>Monday, February 1, 2016</t>
  </si>
  <si>
    <t>Monday, February 15, 2016</t>
  </si>
  <si>
    <t>Monday, February 8,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</si>
</sst>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0"/>
      <name val="Arial"/>
    </font>
    <font>
      <sz val="10"/>
      <name val="Century Gothic"/>
      <family val="2"/>
    </font>
    <font>
      <sz val="10"/>
      <color indexed="23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22"/>
      <name val="Century Gothic"/>
      <family val="2"/>
    </font>
    <font>
      <b/>
      <sz val="8"/>
      <name val="Century Gothic"/>
      <family val="2"/>
    </font>
    <font>
      <b/>
      <sz val="9"/>
      <color theme="0"/>
      <name val="Century Gothic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Century Gothic"/>
      <family val="2"/>
    </font>
    <font>
      <b/>
      <sz val="28"/>
      <name val="Century Gothic"/>
      <family val="2"/>
    </font>
    <font>
      <b/>
      <sz val="10"/>
      <color rgb="FFFF0000"/>
      <name val="Arial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i/>
      <sz val="8"/>
      <name val="Century Gothic"/>
      <family val="2"/>
    </font>
    <font>
      <sz val="10"/>
      <color rgb="FFFF0000"/>
      <name val="Century Gothic"/>
      <family val="2"/>
    </font>
    <font>
      <b/>
      <sz val="12"/>
      <color rgb="FFFF0000"/>
      <name val="Wingdings"/>
      <charset val="2"/>
    </font>
    <font>
      <b/>
      <i/>
      <sz val="8"/>
      <color rgb="FFFF0000"/>
      <name val="Century Gothic"/>
      <family val="2"/>
    </font>
    <font>
      <sz val="7"/>
      <name val="Century Gothic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DDD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medium">
        <color auto="1"/>
      </right>
      <top style="thin">
        <color auto="1"/>
      </top>
      <bottom style="thin">
        <color indexed="23"/>
      </bottom>
      <diagonal/>
    </border>
    <border>
      <left/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medium">
        <color auto="1"/>
      </right>
      <top style="thin">
        <color indexed="23"/>
      </top>
      <bottom/>
      <diagonal/>
    </border>
    <border>
      <left style="thin">
        <color indexed="23"/>
      </left>
      <right style="medium">
        <color auto="1"/>
      </right>
      <top style="medium">
        <color auto="1"/>
      </top>
      <bottom style="thin">
        <color indexed="23"/>
      </bottom>
      <diagonal/>
    </border>
    <border>
      <left/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indexed="23"/>
      </left>
      <right/>
      <top style="medium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1" fillId="0" borderId="0" xfId="0" applyFont="1" applyFill="1" applyBorder="1"/>
    <xf numFmtId="2" fontId="3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0" fillId="6" borderId="0" xfId="0" applyFill="1"/>
    <xf numFmtId="0" fontId="8" fillId="0" borderId="0" xfId="0" applyFont="1"/>
    <xf numFmtId="0" fontId="9" fillId="6" borderId="0" xfId="0" applyFont="1" applyFill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0" fontId="8" fillId="6" borderId="0" xfId="0" applyFont="1" applyFill="1"/>
    <xf numFmtId="0" fontId="8" fillId="6" borderId="0" xfId="0" applyFont="1" applyFill="1" applyAlignment="1">
      <alignment horizontal="left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9" fillId="6" borderId="0" xfId="0" applyFont="1" applyFill="1" applyAlignment="1"/>
    <xf numFmtId="0" fontId="6" fillId="0" borderId="0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1" fillId="0" borderId="0" xfId="0" applyFont="1"/>
    <xf numFmtId="1" fontId="3" fillId="0" borderId="1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7" fillId="5" borderId="16" xfId="0" applyFont="1" applyFill="1" applyBorder="1" applyAlignment="1"/>
    <xf numFmtId="0" fontId="7" fillId="5" borderId="17" xfId="0" applyFont="1" applyFill="1" applyBorder="1" applyAlignment="1"/>
    <xf numFmtId="1" fontId="3" fillId="0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left" vertical="center" indent="1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4" fontId="4" fillId="4" borderId="26" xfId="0" applyNumberFormat="1" applyFont="1" applyFill="1" applyBorder="1" applyAlignment="1">
      <alignment horizontal="center" vertical="center"/>
    </xf>
    <xf numFmtId="14" fontId="4" fillId="4" borderId="28" xfId="0" applyNumberFormat="1" applyFont="1" applyFill="1" applyBorder="1" applyAlignment="1">
      <alignment horizontal="center" vertical="center"/>
    </xf>
    <xf numFmtId="14" fontId="4" fillId="4" borderId="31" xfId="0" applyNumberFormat="1" applyFont="1" applyFill="1" applyBorder="1" applyAlignment="1">
      <alignment horizontal="center" vertical="center"/>
    </xf>
    <xf numFmtId="1" fontId="4" fillId="4" borderId="29" xfId="0" applyNumberFormat="1" applyFont="1" applyFill="1" applyBorder="1" applyAlignment="1">
      <alignment horizontal="center" vertical="center" wrapText="1"/>
    </xf>
    <xf numFmtId="1" fontId="4" fillId="4" borderId="33" xfId="0" applyNumberFormat="1" applyFont="1" applyFill="1" applyBorder="1" applyAlignment="1">
      <alignment horizontal="center" vertical="center"/>
    </xf>
    <xf numFmtId="1" fontId="4" fillId="4" borderId="34" xfId="0" applyNumberFormat="1" applyFont="1" applyFill="1" applyBorder="1" applyAlignment="1">
      <alignment horizontal="center" vertical="center"/>
    </xf>
    <xf numFmtId="1" fontId="4" fillId="4" borderId="35" xfId="0" applyNumberFormat="1" applyFont="1" applyFill="1" applyBorder="1" applyAlignment="1">
      <alignment horizontal="center" vertical="center"/>
    </xf>
    <xf numFmtId="1" fontId="4" fillId="4" borderId="30" xfId="0" applyNumberFormat="1" applyFont="1" applyFill="1" applyBorder="1" applyAlignment="1">
      <alignment horizontal="center" vertical="center" wrapText="1"/>
    </xf>
    <xf numFmtId="0" fontId="7" fillId="5" borderId="36" xfId="0" applyFont="1" applyFill="1" applyBorder="1" applyAlignment="1"/>
    <xf numFmtId="0" fontId="7" fillId="5" borderId="37" xfId="0" applyFont="1" applyFill="1" applyBorder="1" applyAlignment="1"/>
    <xf numFmtId="0" fontId="7" fillId="5" borderId="38" xfId="0" applyFont="1" applyFill="1" applyBorder="1" applyAlignment="1"/>
    <xf numFmtId="164" fontId="14" fillId="5" borderId="42" xfId="0" applyNumberFormat="1" applyFont="1" applyFill="1" applyBorder="1" applyAlignment="1">
      <alignment horizontal="left"/>
    </xf>
    <xf numFmtId="164" fontId="14" fillId="5" borderId="43" xfId="0" applyNumberFormat="1" applyFont="1" applyFill="1" applyBorder="1" applyAlignment="1">
      <alignment horizontal="left"/>
    </xf>
    <xf numFmtId="0" fontId="7" fillId="7" borderId="18" xfId="0" applyFont="1" applyFill="1" applyBorder="1" applyAlignment="1"/>
    <xf numFmtId="164" fontId="17" fillId="7" borderId="44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18" fillId="0" borderId="48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45" xfId="0" applyFont="1" applyBorder="1" applyAlignment="1">
      <alignment horizontal="left" vertical="top"/>
    </xf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52" xfId="0" applyBorder="1" applyAlignment="1">
      <alignment vertical="top"/>
    </xf>
    <xf numFmtId="164" fontId="9" fillId="0" borderId="39" xfId="0" applyNumberFormat="1" applyFont="1" applyBorder="1" applyAlignment="1">
      <alignment horizontal="center"/>
    </xf>
    <xf numFmtId="164" fontId="9" fillId="0" borderId="40" xfId="0" applyNumberFormat="1" applyFont="1" applyBorder="1" applyAlignment="1">
      <alignment horizontal="center"/>
    </xf>
    <xf numFmtId="164" fontId="9" fillId="0" borderId="41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0" fillId="0" borderId="40" xfId="0" applyBorder="1" applyAlignment="1"/>
    <xf numFmtId="0" fontId="0" fillId="0" borderId="41" xfId="0" applyBorder="1" applyAlignment="1"/>
    <xf numFmtId="0" fontId="15" fillId="5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/>
    <xf numFmtId="0" fontId="10" fillId="0" borderId="21" xfId="0" applyFont="1" applyBorder="1" applyAlignment="1"/>
    <xf numFmtId="0" fontId="15" fillId="5" borderId="12" xfId="0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/>
    </xf>
    <xf numFmtId="0" fontId="0" fillId="0" borderId="5" xfId="0" applyBorder="1" applyAlignment="1"/>
    <xf numFmtId="0" fontId="0" fillId="0" borderId="9" xfId="0" applyBorder="1" applyAlignment="1"/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/>
    <xf numFmtId="0" fontId="0" fillId="0" borderId="7" xfId="0" applyBorder="1" applyAlignment="1"/>
    <xf numFmtId="0" fontId="8" fillId="4" borderId="39" xfId="0" applyFont="1" applyFill="1" applyBorder="1" applyAlignment="1">
      <alignment horizontal="center"/>
    </xf>
    <xf numFmtId="0" fontId="0" fillId="4" borderId="40" xfId="0" applyFill="1" applyBorder="1" applyAlignment="1"/>
    <xf numFmtId="0" fontId="0" fillId="4" borderId="41" xfId="0" applyFill="1" applyBorder="1" applyAlignment="1"/>
    <xf numFmtId="164" fontId="13" fillId="8" borderId="39" xfId="0" applyNumberFormat="1" applyFont="1" applyFill="1" applyBorder="1" applyAlignment="1">
      <alignment horizontal="center"/>
    </xf>
    <xf numFmtId="0" fontId="13" fillId="8" borderId="40" xfId="0" applyFont="1" applyFill="1" applyBorder="1" applyAlignment="1">
      <alignment horizontal="center"/>
    </xf>
    <xf numFmtId="0" fontId="13" fillId="8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FFDDDD"/>
      <color rgb="FFFFFFCC"/>
      <color rgb="FFE5F4F7"/>
      <color rgb="FFE9F5DB"/>
      <color rgb="FFDAD2E4"/>
      <color rgb="FFF2DCDB"/>
      <color rgb="FFDDF0C8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43"/>
  <sheetViews>
    <sheetView showGridLines="0" tabSelected="1" workbookViewId="0">
      <selection activeCell="E3" sqref="E3"/>
    </sheetView>
  </sheetViews>
  <sheetFormatPr baseColWidth="10" defaultColWidth="8.83203125" defaultRowHeight="13" x14ac:dyDescent="0"/>
  <cols>
    <col min="1" max="1" width="2.6640625" style="2" customWidth="1"/>
    <col min="2" max="3" width="14.6640625" style="2" customWidth="1"/>
    <col min="4" max="11" width="11.6640625" style="2" customWidth="1"/>
    <col min="12" max="12" width="4.33203125" style="2" customWidth="1"/>
    <col min="13" max="14" width="11.6640625" style="2" customWidth="1"/>
    <col min="15" max="15" width="4.33203125" style="2" customWidth="1"/>
    <col min="16" max="16384" width="8.83203125" style="14"/>
  </cols>
  <sheetData>
    <row r="1" spans="1:15" ht="13.5" customHeight="1"/>
    <row r="2" spans="1:15" ht="35">
      <c r="B2" s="1"/>
      <c r="G2" s="3"/>
      <c r="I2" s="3"/>
      <c r="J2" s="3"/>
      <c r="M2" s="3"/>
      <c r="N2" s="32" t="s">
        <v>16</v>
      </c>
    </row>
    <row r="3" spans="1:15">
      <c r="B3" s="1"/>
      <c r="G3" s="3"/>
      <c r="I3" s="3"/>
      <c r="J3" s="3"/>
      <c r="M3" s="3"/>
    </row>
    <row r="4" spans="1:15" ht="26.25" customHeight="1">
      <c r="B4" s="4"/>
      <c r="G4" s="3"/>
      <c r="I4" s="3"/>
      <c r="J4" s="3"/>
      <c r="M4" s="3"/>
    </row>
    <row r="5" spans="1:15">
      <c r="A5" s="7"/>
      <c r="B5" s="64" t="s">
        <v>0</v>
      </c>
      <c r="C5" s="97"/>
      <c r="D5" s="98"/>
      <c r="E5" s="99"/>
      <c r="G5" s="33" t="s">
        <v>13</v>
      </c>
      <c r="H5" s="67"/>
      <c r="I5" s="94" t="s">
        <v>48</v>
      </c>
      <c r="J5" s="95"/>
      <c r="K5" s="96"/>
      <c r="M5" s="3"/>
      <c r="N5" s="7"/>
      <c r="O5" s="7"/>
    </row>
    <row r="6" spans="1:15">
      <c r="A6" s="9"/>
      <c r="B6" s="65" t="s">
        <v>1</v>
      </c>
      <c r="C6" s="114"/>
      <c r="D6" s="115"/>
      <c r="E6" s="116"/>
      <c r="G6" s="34" t="s">
        <v>14</v>
      </c>
      <c r="H6" s="68"/>
      <c r="I6" s="94" t="s">
        <v>49</v>
      </c>
      <c r="J6" s="95"/>
      <c r="K6" s="96"/>
      <c r="M6" s="3"/>
      <c r="N6" s="9"/>
      <c r="O6" s="9"/>
    </row>
    <row r="7" spans="1:15" ht="15">
      <c r="A7" s="7"/>
      <c r="B7" s="66" t="s">
        <v>17</v>
      </c>
      <c r="C7" s="114"/>
      <c r="D7" s="115"/>
      <c r="E7" s="116"/>
      <c r="G7" s="69" t="s">
        <v>38</v>
      </c>
      <c r="H7" s="70"/>
      <c r="I7" s="117" t="s">
        <v>50</v>
      </c>
      <c r="J7" s="118"/>
      <c r="K7" s="119"/>
      <c r="L7" s="72" t="s">
        <v>39</v>
      </c>
      <c r="M7" s="73" t="s">
        <v>40</v>
      </c>
      <c r="N7" s="71"/>
      <c r="O7" s="7"/>
    </row>
    <row r="8" spans="1:15" ht="12">
      <c r="A8" s="7"/>
      <c r="B8" s="8"/>
      <c r="C8" s="17"/>
      <c r="D8" s="17"/>
      <c r="E8" s="6"/>
      <c r="F8" s="7"/>
      <c r="G8" s="5"/>
      <c r="H8" s="7"/>
      <c r="I8" s="5"/>
      <c r="J8" s="5"/>
      <c r="K8" s="18"/>
      <c r="L8" s="18"/>
      <c r="M8" s="18"/>
      <c r="N8" s="7"/>
      <c r="O8" s="7"/>
    </row>
    <row r="9" spans="1:15">
      <c r="B9" s="15" t="s">
        <v>24</v>
      </c>
      <c r="L9" s="10"/>
      <c r="M9" s="15" t="s">
        <v>25</v>
      </c>
    </row>
    <row r="10" spans="1:15" s="16" customFormat="1" ht="13.5" customHeight="1">
      <c r="A10" s="15"/>
      <c r="B10" s="42" t="s">
        <v>2</v>
      </c>
      <c r="C10" s="43" t="s">
        <v>15</v>
      </c>
      <c r="D10" s="43" t="s">
        <v>18</v>
      </c>
      <c r="E10" s="43" t="s">
        <v>4</v>
      </c>
      <c r="F10" s="44" t="s">
        <v>5</v>
      </c>
      <c r="G10" s="44" t="s">
        <v>19</v>
      </c>
      <c r="H10" s="44" t="s">
        <v>20</v>
      </c>
      <c r="I10" s="44" t="s">
        <v>21</v>
      </c>
      <c r="J10" s="44" t="s">
        <v>22</v>
      </c>
      <c r="K10" s="48" t="s">
        <v>6</v>
      </c>
      <c r="L10" s="46"/>
      <c r="M10" s="41" t="s">
        <v>26</v>
      </c>
      <c r="N10" s="47" t="s">
        <v>27</v>
      </c>
      <c r="O10" s="15"/>
    </row>
    <row r="11" spans="1:15">
      <c r="B11" s="36" t="s">
        <v>7</v>
      </c>
      <c r="C11" s="56">
        <v>42401</v>
      </c>
      <c r="D11" s="50"/>
      <c r="E11" s="53"/>
      <c r="F11" s="39"/>
      <c r="G11" s="53"/>
      <c r="H11" s="39"/>
      <c r="I11" s="53"/>
      <c r="J11" s="35"/>
      <c r="K11" s="59" t="str">
        <f>IF(SUM(D11:J11)&lt;&gt;8,"MUST=8",SUM(D11:J11))</f>
        <v>MUST=8</v>
      </c>
      <c r="L11" s="11"/>
      <c r="M11" s="30"/>
      <c r="N11" s="31"/>
    </row>
    <row r="12" spans="1:15">
      <c r="B12" s="37" t="s">
        <v>8</v>
      </c>
      <c r="C12" s="57">
        <v>42402</v>
      </c>
      <c r="D12" s="51"/>
      <c r="E12" s="54"/>
      <c r="F12" s="31"/>
      <c r="G12" s="54"/>
      <c r="H12" s="31"/>
      <c r="I12" s="54"/>
      <c r="J12" s="30"/>
      <c r="K12" s="59" t="str">
        <f t="shared" ref="K12:K21" si="0">IF(SUM(D12:J12)&lt;&gt;8,"MUST=8",SUM(D12:J12))</f>
        <v>MUST=8</v>
      </c>
      <c r="L12" s="11"/>
      <c r="M12" s="30"/>
      <c r="N12" s="22"/>
    </row>
    <row r="13" spans="1:15">
      <c r="B13" s="37" t="s">
        <v>9</v>
      </c>
      <c r="C13" s="57">
        <v>42403</v>
      </c>
      <c r="D13" s="51"/>
      <c r="E13" s="54"/>
      <c r="F13" s="31"/>
      <c r="G13" s="54"/>
      <c r="H13" s="31"/>
      <c r="I13" s="54"/>
      <c r="J13" s="30"/>
      <c r="K13" s="59" t="str">
        <f t="shared" si="0"/>
        <v>MUST=8</v>
      </c>
      <c r="L13" s="11"/>
      <c r="M13" s="30"/>
      <c r="N13" s="22"/>
    </row>
    <row r="14" spans="1:15">
      <c r="B14" s="37" t="s">
        <v>10</v>
      </c>
      <c r="C14" s="57">
        <v>42404</v>
      </c>
      <c r="D14" s="51"/>
      <c r="E14" s="54"/>
      <c r="F14" s="31"/>
      <c r="G14" s="54"/>
      <c r="H14" s="31"/>
      <c r="I14" s="54"/>
      <c r="J14" s="30"/>
      <c r="K14" s="59" t="str">
        <f t="shared" si="0"/>
        <v>MUST=8</v>
      </c>
      <c r="L14" s="11"/>
      <c r="M14" s="30"/>
      <c r="N14" s="22"/>
    </row>
    <row r="15" spans="1:15">
      <c r="B15" s="37" t="s">
        <v>11</v>
      </c>
      <c r="C15" s="57">
        <v>42405</v>
      </c>
      <c r="D15" s="51"/>
      <c r="E15" s="54"/>
      <c r="F15" s="31"/>
      <c r="G15" s="54"/>
      <c r="H15" s="31"/>
      <c r="I15" s="54"/>
      <c r="J15" s="30"/>
      <c r="K15" s="59" t="str">
        <f t="shared" si="0"/>
        <v>MUST=8</v>
      </c>
      <c r="L15" s="11"/>
      <c r="M15" s="30"/>
      <c r="N15" s="22"/>
    </row>
    <row r="16" spans="1:15">
      <c r="B16" s="37" t="s">
        <v>7</v>
      </c>
      <c r="C16" s="57">
        <v>42408</v>
      </c>
      <c r="D16" s="51"/>
      <c r="E16" s="54"/>
      <c r="F16" s="31"/>
      <c r="G16" s="54"/>
      <c r="H16" s="31"/>
      <c r="I16" s="54"/>
      <c r="J16" s="30"/>
      <c r="K16" s="59" t="str">
        <f t="shared" si="0"/>
        <v>MUST=8</v>
      </c>
      <c r="L16" s="11"/>
      <c r="M16" s="30"/>
      <c r="N16" s="22"/>
    </row>
    <row r="17" spans="1:15">
      <c r="B17" s="37" t="s">
        <v>8</v>
      </c>
      <c r="C17" s="57">
        <v>42409</v>
      </c>
      <c r="D17" s="51"/>
      <c r="E17" s="54"/>
      <c r="F17" s="31"/>
      <c r="G17" s="54"/>
      <c r="H17" s="31"/>
      <c r="I17" s="54"/>
      <c r="J17" s="30"/>
      <c r="K17" s="59" t="str">
        <f t="shared" si="0"/>
        <v>MUST=8</v>
      </c>
      <c r="L17" s="11"/>
      <c r="M17" s="30"/>
      <c r="N17" s="22"/>
    </row>
    <row r="18" spans="1:15">
      <c r="B18" s="37" t="s">
        <v>9</v>
      </c>
      <c r="C18" s="57">
        <v>42410</v>
      </c>
      <c r="D18" s="51"/>
      <c r="E18" s="54"/>
      <c r="F18" s="31"/>
      <c r="G18" s="54"/>
      <c r="H18" s="31"/>
      <c r="I18" s="54"/>
      <c r="J18" s="30"/>
      <c r="K18" s="59" t="str">
        <f t="shared" si="0"/>
        <v>MUST=8</v>
      </c>
      <c r="L18" s="11"/>
      <c r="M18" s="30"/>
      <c r="N18" s="22"/>
    </row>
    <row r="19" spans="1:15">
      <c r="B19" s="37" t="s">
        <v>10</v>
      </c>
      <c r="C19" s="57">
        <v>42411</v>
      </c>
      <c r="D19" s="51"/>
      <c r="E19" s="54"/>
      <c r="F19" s="31"/>
      <c r="G19" s="54"/>
      <c r="H19" s="31"/>
      <c r="I19" s="54"/>
      <c r="J19" s="30"/>
      <c r="K19" s="59" t="str">
        <f t="shared" si="0"/>
        <v>MUST=8</v>
      </c>
      <c r="L19" s="11"/>
      <c r="M19" s="30"/>
      <c r="N19" s="22"/>
    </row>
    <row r="20" spans="1:15">
      <c r="B20" s="37" t="s">
        <v>11</v>
      </c>
      <c r="C20" s="57">
        <v>42412</v>
      </c>
      <c r="D20" s="51"/>
      <c r="E20" s="54"/>
      <c r="F20" s="31"/>
      <c r="G20" s="54"/>
      <c r="H20" s="31"/>
      <c r="I20" s="54"/>
      <c r="J20" s="30"/>
      <c r="K20" s="59" t="str">
        <f t="shared" si="0"/>
        <v>MUST=8</v>
      </c>
      <c r="L20" s="11"/>
      <c r="M20" s="30"/>
      <c r="N20" s="22"/>
    </row>
    <row r="21" spans="1:15">
      <c r="B21" s="37" t="s">
        <v>7</v>
      </c>
      <c r="C21" s="57">
        <v>42415</v>
      </c>
      <c r="D21" s="51"/>
      <c r="E21" s="54"/>
      <c r="F21" s="31"/>
      <c r="G21" s="54"/>
      <c r="H21" s="31"/>
      <c r="I21" s="54"/>
      <c r="J21" s="30"/>
      <c r="K21" s="59" t="str">
        <f t="shared" si="0"/>
        <v>MUST=8</v>
      </c>
      <c r="L21" s="11"/>
      <c r="M21" s="30"/>
      <c r="N21" s="22"/>
    </row>
    <row r="22" spans="1:15" ht="14" thickBot="1">
      <c r="B22" s="37"/>
      <c r="C22" s="58"/>
      <c r="D22" s="19"/>
      <c r="E22" s="55"/>
      <c r="F22" s="52"/>
      <c r="G22" s="55"/>
      <c r="H22" s="52"/>
      <c r="I22" s="55"/>
      <c r="J22" s="29"/>
      <c r="K22" s="59"/>
      <c r="L22" s="11"/>
      <c r="M22" s="29"/>
      <c r="N22" s="75"/>
    </row>
    <row r="23" spans="1:15" ht="14" thickBot="1">
      <c r="C23" s="49" t="s">
        <v>12</v>
      </c>
      <c r="D23" s="60">
        <f t="shared" ref="D23:J23" si="1">SUM(D11:D22)</f>
        <v>0</v>
      </c>
      <c r="E23" s="61">
        <f t="shared" si="1"/>
        <v>0</v>
      </c>
      <c r="F23" s="62">
        <f t="shared" si="1"/>
        <v>0</v>
      </c>
      <c r="G23" s="61">
        <f t="shared" si="1"/>
        <v>0</v>
      </c>
      <c r="H23" s="62">
        <f t="shared" si="1"/>
        <v>0</v>
      </c>
      <c r="I23" s="61">
        <f t="shared" si="1"/>
        <v>0</v>
      </c>
      <c r="J23" s="61">
        <f t="shared" si="1"/>
        <v>0</v>
      </c>
      <c r="K23" s="77" t="str">
        <f>IF(SUM(D23:J23)&lt;&gt;88,"MUST=88",SUM(D23:J23))</f>
        <v>MUST=88</v>
      </c>
      <c r="L23" s="12"/>
      <c r="M23" s="61">
        <f>SUM(M11:M22)</f>
        <v>0</v>
      </c>
      <c r="N23" s="62">
        <f>SUM(N11:N22)</f>
        <v>0</v>
      </c>
    </row>
    <row r="24" spans="1:15">
      <c r="L24" s="10"/>
    </row>
    <row r="25" spans="1:15">
      <c r="B25" s="15" t="s">
        <v>23</v>
      </c>
      <c r="L25" s="10"/>
      <c r="M25" s="15" t="s">
        <v>25</v>
      </c>
    </row>
    <row r="26" spans="1:15" s="16" customFormat="1" ht="13.5" customHeight="1">
      <c r="A26" s="15"/>
      <c r="B26" s="42" t="s">
        <v>2</v>
      </c>
      <c r="C26" s="43" t="s">
        <v>15</v>
      </c>
      <c r="D26" s="43" t="s">
        <v>18</v>
      </c>
      <c r="E26" s="43" t="s">
        <v>4</v>
      </c>
      <c r="F26" s="44" t="s">
        <v>5</v>
      </c>
      <c r="G26" s="44" t="s">
        <v>19</v>
      </c>
      <c r="H26" s="44" t="s">
        <v>20</v>
      </c>
      <c r="I26" s="44" t="s">
        <v>21</v>
      </c>
      <c r="J26" s="44" t="s">
        <v>22</v>
      </c>
      <c r="K26" s="45" t="s">
        <v>6</v>
      </c>
      <c r="L26" s="46"/>
      <c r="M26" s="41" t="s">
        <v>26</v>
      </c>
      <c r="N26" s="47" t="s">
        <v>27</v>
      </c>
      <c r="O26" s="15"/>
    </row>
    <row r="27" spans="1:15">
      <c r="B27" s="38"/>
      <c r="C27" s="56"/>
      <c r="D27" s="51"/>
      <c r="E27" s="54"/>
      <c r="F27" s="31"/>
      <c r="G27" s="54"/>
      <c r="H27" s="31"/>
      <c r="I27" s="54"/>
      <c r="J27" s="30"/>
      <c r="K27" s="63">
        <f>IF(SUM(D27:J27)&gt;8,"ERROR",SUM(D27:J27))</f>
        <v>0</v>
      </c>
      <c r="L27" s="19"/>
      <c r="M27" s="30"/>
      <c r="N27" s="22"/>
    </row>
    <row r="28" spans="1:15">
      <c r="B28" s="37"/>
      <c r="C28" s="57"/>
      <c r="D28" s="51"/>
      <c r="E28" s="54"/>
      <c r="F28" s="31"/>
      <c r="G28" s="54"/>
      <c r="H28" s="31"/>
      <c r="I28" s="54"/>
      <c r="J28" s="30"/>
      <c r="K28" s="59">
        <f t="shared" ref="K28:K30" si="2">IF(SUM(D28:J28)&gt;8,"ERROR",SUM(D28:J28))</f>
        <v>0</v>
      </c>
      <c r="L28" s="19"/>
      <c r="M28" s="30"/>
      <c r="N28" s="22"/>
    </row>
    <row r="29" spans="1:15">
      <c r="B29" s="37"/>
      <c r="C29" s="57"/>
      <c r="D29" s="51"/>
      <c r="E29" s="54"/>
      <c r="F29" s="31"/>
      <c r="G29" s="54"/>
      <c r="H29" s="31"/>
      <c r="I29" s="54"/>
      <c r="J29" s="30"/>
      <c r="K29" s="59">
        <f t="shared" si="2"/>
        <v>0</v>
      </c>
      <c r="L29" s="19"/>
      <c r="M29" s="30"/>
      <c r="N29" s="22"/>
    </row>
    <row r="30" spans="1:15" ht="14" thickBot="1">
      <c r="B30" s="37"/>
      <c r="C30" s="57"/>
      <c r="D30" s="51"/>
      <c r="E30" s="54"/>
      <c r="F30" s="31"/>
      <c r="G30" s="54"/>
      <c r="H30" s="31"/>
      <c r="I30" s="54"/>
      <c r="J30" s="30"/>
      <c r="K30" s="59">
        <f t="shared" si="2"/>
        <v>0</v>
      </c>
      <c r="L30" s="19"/>
      <c r="M30" s="29"/>
      <c r="N30" s="75"/>
    </row>
    <row r="31" spans="1:15">
      <c r="C31" s="49" t="s">
        <v>12</v>
      </c>
      <c r="D31" s="60">
        <f>SUM(D27:D30)</f>
        <v>0</v>
      </c>
      <c r="E31" s="60">
        <f t="shared" ref="E31:J31" si="3">SUM(E27:E30)</f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0">
        <f t="shared" si="3"/>
        <v>0</v>
      </c>
      <c r="J31" s="60">
        <f t="shared" si="3"/>
        <v>0</v>
      </c>
      <c r="K31" s="74"/>
      <c r="L31" s="12"/>
      <c r="M31" s="61">
        <f>SUM(M27:M30)</f>
        <v>0</v>
      </c>
      <c r="N31" s="62">
        <f>SUM(N27:N30)</f>
        <v>0</v>
      </c>
    </row>
    <row r="32" spans="1:15">
      <c r="L32" s="10"/>
    </row>
    <row r="33" spans="1:15">
      <c r="E33" s="28" t="s">
        <v>42</v>
      </c>
      <c r="L33" s="10"/>
      <c r="M33" s="15"/>
    </row>
    <row r="34" spans="1:15" s="16" customFormat="1" ht="13.5" customHeight="1">
      <c r="A34" s="15"/>
      <c r="B34" s="2"/>
      <c r="C34" s="2"/>
      <c r="D34" s="2"/>
      <c r="E34" s="41" t="s">
        <v>32</v>
      </c>
      <c r="F34" s="44" t="s">
        <v>33</v>
      </c>
      <c r="G34" s="44" t="s">
        <v>34</v>
      </c>
      <c r="H34" s="100" t="s">
        <v>35</v>
      </c>
      <c r="I34" s="101"/>
      <c r="J34" s="101"/>
      <c r="K34" s="101"/>
      <c r="L34" s="102"/>
      <c r="M34" s="102"/>
      <c r="N34" s="103"/>
      <c r="O34" s="15"/>
    </row>
    <row r="35" spans="1:15">
      <c r="E35" s="40"/>
      <c r="F35" s="78"/>
      <c r="G35" s="76"/>
      <c r="H35" s="106"/>
      <c r="I35" s="107"/>
      <c r="J35" s="107"/>
      <c r="K35" s="107"/>
      <c r="L35" s="108"/>
      <c r="M35" s="108"/>
      <c r="N35" s="109"/>
    </row>
    <row r="36" spans="1:15">
      <c r="E36" s="40"/>
      <c r="F36" s="78"/>
      <c r="G36" s="76"/>
      <c r="H36" s="110"/>
      <c r="I36" s="111"/>
      <c r="J36" s="111"/>
      <c r="K36" s="111"/>
      <c r="L36" s="112"/>
      <c r="M36" s="112"/>
      <c r="N36" s="113"/>
    </row>
    <row r="37" spans="1:15">
      <c r="E37" s="40"/>
      <c r="F37" s="78"/>
      <c r="G37" s="76"/>
      <c r="H37" s="110"/>
      <c r="I37" s="111"/>
      <c r="J37" s="111"/>
      <c r="K37" s="111"/>
      <c r="L37" s="112"/>
      <c r="M37" s="112"/>
      <c r="N37" s="113"/>
    </row>
    <row r="38" spans="1:15">
      <c r="E38" s="40"/>
      <c r="F38" s="78"/>
      <c r="G38" s="76"/>
      <c r="H38" s="110"/>
      <c r="I38" s="111"/>
      <c r="J38" s="111"/>
      <c r="K38" s="111"/>
      <c r="L38" s="112"/>
      <c r="M38" s="112"/>
      <c r="N38" s="113"/>
    </row>
    <row r="39" spans="1:15">
      <c r="L39" s="10"/>
    </row>
    <row r="40" spans="1:15">
      <c r="B40" s="15" t="s">
        <v>41</v>
      </c>
      <c r="G40" s="15" t="s">
        <v>31</v>
      </c>
      <c r="L40" s="10"/>
    </row>
    <row r="41" spans="1:15" s="24" customFormat="1">
      <c r="A41" s="23"/>
      <c r="B41" s="104" t="s">
        <v>0</v>
      </c>
      <c r="C41" s="81"/>
      <c r="D41" s="82"/>
      <c r="E41" s="83"/>
      <c r="F41" s="2"/>
      <c r="G41" s="85"/>
      <c r="H41" s="86"/>
      <c r="I41" s="86"/>
      <c r="J41" s="86"/>
      <c r="K41" s="86"/>
      <c r="L41" s="86"/>
      <c r="M41" s="86"/>
      <c r="N41" s="87"/>
      <c r="O41" s="23"/>
    </row>
    <row r="42" spans="1:15" s="24" customFormat="1">
      <c r="A42" s="23"/>
      <c r="B42" s="105"/>
      <c r="C42" s="84"/>
      <c r="D42" s="82"/>
      <c r="E42" s="83"/>
      <c r="F42" s="2"/>
      <c r="G42" s="88"/>
      <c r="H42" s="89"/>
      <c r="I42" s="89"/>
      <c r="J42" s="89"/>
      <c r="K42" s="89"/>
      <c r="L42" s="89"/>
      <c r="M42" s="89"/>
      <c r="N42" s="90"/>
      <c r="O42" s="23"/>
    </row>
    <row r="43" spans="1:15" s="24" customFormat="1">
      <c r="A43" s="23"/>
      <c r="B43" s="79" t="s">
        <v>1</v>
      </c>
      <c r="C43" s="81"/>
      <c r="D43" s="82"/>
      <c r="E43" s="83"/>
      <c r="F43" s="27"/>
      <c r="G43" s="88"/>
      <c r="H43" s="89"/>
      <c r="I43" s="89"/>
      <c r="J43" s="89"/>
      <c r="K43" s="89"/>
      <c r="L43" s="89"/>
      <c r="M43" s="89"/>
      <c r="N43" s="90"/>
      <c r="O43" s="23"/>
    </row>
    <row r="44" spans="1:15" s="24" customFormat="1" ht="12">
      <c r="A44" s="5"/>
      <c r="B44" s="80"/>
      <c r="C44" s="84"/>
      <c r="D44" s="82"/>
      <c r="E44" s="83"/>
      <c r="F44" s="27"/>
      <c r="G44" s="91"/>
      <c r="H44" s="92"/>
      <c r="I44" s="92"/>
      <c r="J44" s="92"/>
      <c r="K44" s="92"/>
      <c r="L44" s="92"/>
      <c r="M44" s="92"/>
      <c r="N44" s="93"/>
      <c r="O44" s="5"/>
    </row>
    <row r="45" spans="1:15" ht="13.5" customHeight="1">
      <c r="B45" s="25"/>
      <c r="C45" s="23"/>
      <c r="D45" s="27"/>
      <c r="E45" s="23"/>
      <c r="F45" s="27"/>
      <c r="G45" s="26"/>
    </row>
    <row r="46" spans="1: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idden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s="16" customFormat="1" hidden="1">
      <c r="A49" s="20" t="s">
        <v>3</v>
      </c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s="16" customFormat="1" hidden="1">
      <c r="A50" s="20">
        <v>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s="16" customFormat="1" hidden="1">
      <c r="A51" s="20">
        <v>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s="16" customFormat="1" hidden="1">
      <c r="A52" s="20">
        <v>8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6" customFormat="1" hidden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6" customFormat="1" hidden="1">
      <c r="A54" s="20" t="s">
        <v>28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6" customFormat="1" hidden="1">
      <c r="A55" s="20">
        <v>4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6" customFormat="1" hidden="1">
      <c r="A56" s="20">
        <v>8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6" customFormat="1" hidden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6" customFormat="1" hidden="1">
      <c r="A58" s="20" t="s">
        <v>29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6" customFormat="1" hidden="1">
      <c r="A59" s="20">
        <v>8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6" customFormat="1" hidden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16" customFormat="1" hidden="1">
      <c r="A61" s="20" t="s">
        <v>30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s="16" customFormat="1" hidden="1">
      <c r="A62" s="20">
        <v>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s="16" customFormat="1" hidden="1">
      <c r="A63" s="20">
        <v>4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5" s="16" customFormat="1" hidden="1">
      <c r="A64" s="20">
        <v>6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5" s="16" customFormat="1" hidden="1">
      <c r="A65" s="20">
        <v>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5" s="16" customFormat="1" hidden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s="16" customFormat="1" hidden="1">
      <c r="A67" s="20" t="s">
        <v>32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s="16" customFormat="1" hidden="1">
      <c r="A68" s="20" t="s">
        <v>36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s="16" customFormat="1" hidden="1">
      <c r="A69" s="20" t="s">
        <v>37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s="16" customFormat="1" hidden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s="16" customFormat="1" hidden="1">
      <c r="A71" s="20" t="s">
        <v>33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s="16" customFormat="1" hidden="1">
      <c r="A72" s="20" t="s">
        <v>43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s="16" customFormat="1" hidden="1">
      <c r="A73" s="20" t="s">
        <v>44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s="16" customFormat="1" hidden="1">
      <c r="A74" s="20" t="s">
        <v>45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6" customFormat="1" hidden="1">
      <c r="A75" s="20" t="s">
        <v>46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6" customFormat="1" hidden="1">
      <c r="A76" s="20" t="s">
        <v>47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6" customFormat="1" hidden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6" customForma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6" customForma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6" customForma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6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6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6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16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s="16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s="16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1:15" s="16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1:15" s="16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5" s="16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1:15" s="16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s="16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1:15" s="16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1:15" s="16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1:15" s="16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5" s="16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s="16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s="16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6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6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6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6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6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6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6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6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6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6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16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1:15" s="16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s="16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</row>
    <row r="111" spans="1:15" s="16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</row>
    <row r="112" spans="1:15" s="16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</row>
    <row r="113" spans="1:15" s="16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</row>
    <row r="114" spans="1:15" s="16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1:15" s="16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pans="1:15" s="16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  <row r="117" spans="1:15" s="16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s="16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s="16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6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6" customForma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6" customForma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6" customForma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6" customForma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6" customForma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6" customForma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6" customForma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6" customForma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6" customForma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6" customForma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16" customForma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s="16" customForma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1:15" s="16" customForma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s="16" customForma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pans="1:15" s="16" customForma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</row>
    <row r="136" spans="1:15" s="16" customForma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</row>
    <row r="137" spans="1:15" s="16" customForma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</row>
    <row r="138" spans="1:15" s="16" customForma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s="16" customForma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pans="1:15" s="16" customForma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6" customForma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6" customForma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6" customForma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16" customForma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s="16" customForma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6" customForma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6" customForma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6" customForma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6" customForma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6" customForma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6" customForma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16" customForma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pans="1:15" s="16" customForma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</row>
    <row r="154" spans="1:15" s="16" customForma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s="16" customForma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pans="1:15" s="16" customForma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</row>
    <row r="157" spans="1:15" s="16" customForma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s="16" customForma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1:15" s="16" customForma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1:15" s="16" customForma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1:15" s="16" customForma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1:15" s="16" customForma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6" customForma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6" customForma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6" customForma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6" customForma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16" customForma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16" customForma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6" customForma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6" customForma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6" customForma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6" customForma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6" customForma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6" customForma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16" customForma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16" customForma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16" customForma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16" customForma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16" customForma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1:15" s="16" customForma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1:15" s="16" customForma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2" spans="1:15" s="16" customForma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</row>
    <row r="183" spans="1:15" s="16" customForma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</row>
    <row r="184" spans="1:15" s="16" customForma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</row>
    <row r="185" spans="1:15" s="16" customForma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6" customForma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6" customForma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6" customForma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6" customForma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16" customForma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s="16" customForma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 s="16" customForma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6" customForma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6" customForma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6" customForma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6" customForma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6" customForma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6" customForma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16" customForma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1:15" s="16" customForma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  <row r="201" spans="1:15" s="16" customForma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1:15" s="16" customForma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</row>
    <row r="203" spans="1:15" s="16" customForma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1:15" s="16" customForma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</row>
    <row r="205" spans="1:15" s="16" customForma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1:15" s="16" customForma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1:15" s="16" customForma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5" s="16" customForma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6" customForma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6" customForma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6" customForma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6" customForma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16" customForma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 s="16" customForma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 s="16" customForma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 s="16" customForma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6" customForma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6" customForma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6" customForma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6" customForma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6" customForma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6" customForma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16" customForma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</row>
    <row r="224" spans="1:15" s="16" customForma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</row>
    <row r="225" spans="1:15" s="16" customForma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</row>
    <row r="226" spans="1:15" s="16" customForma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</row>
    <row r="227" spans="1:15" s="16" customForma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</row>
    <row r="228" spans="1:15" s="16" customForma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</row>
    <row r="229" spans="1:15" s="16" customForma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</row>
    <row r="230" spans="1:15" s="16" customForma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6" customForma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6" customForma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6" customForma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6" customForma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16" customForma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</row>
    <row r="236" spans="1:15" s="16" customForma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 s="16" customForma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 s="16" customForma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s="16" customForma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6" customForma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6" customForma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6" customForma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6" customForma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6" customForma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6" customForma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16" customForma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</row>
    <row r="247" spans="1:15" s="16" customForma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</row>
    <row r="248" spans="1: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1: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1: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1: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1: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1: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1: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1: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1: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1: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1: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1: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1: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1: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</sheetData>
  <mergeCells count="16">
    <mergeCell ref="B43:B44"/>
    <mergeCell ref="C43:E44"/>
    <mergeCell ref="G41:N44"/>
    <mergeCell ref="I5:K5"/>
    <mergeCell ref="I6:K6"/>
    <mergeCell ref="C5:E5"/>
    <mergeCell ref="H34:N34"/>
    <mergeCell ref="B41:B42"/>
    <mergeCell ref="C41:E42"/>
    <mergeCell ref="H35:N35"/>
    <mergeCell ref="H36:N36"/>
    <mergeCell ref="H37:N37"/>
    <mergeCell ref="H38:N38"/>
    <mergeCell ref="C6:E6"/>
    <mergeCell ref="C7:E7"/>
    <mergeCell ref="I7:K7"/>
  </mergeCells>
  <phoneticPr fontId="21" type="noConversion"/>
  <dataValidations count="8">
    <dataValidation type="list" allowBlank="1" showInputMessage="1" showErrorMessage="1" error="INCORRECT INCREMENT ENTERED_x000a__x000a_Allowed:_x000a_4_x000a_8" sqref="E27:H30 E11:H22">
      <formula1>$A$55:$A$56</formula1>
    </dataValidation>
    <dataValidation type="list" allowBlank="1" showInputMessage="1" showErrorMessage="1" error="INCORRECT INCREMENT ENTERED_x000a__x000a_Allowed:_x000a_4_x000a_6 (only if 2 hour inclement weather delay)_x000a_8" sqref="D27:D30 D11:D22">
      <formula1>$A$50:$A$52</formula1>
    </dataValidation>
    <dataValidation type="list" allowBlank="1" showInputMessage="1" showErrorMessage="1" error="INCORRECT INCREMENT ENTERED_x000a__x000a_Allowed:_x000a_8" sqref="I27:I30 I11:I22">
      <formula1>$A$59</formula1>
    </dataValidation>
    <dataValidation type="list" allowBlank="1" showInputMessage="1" showErrorMessage="1" error="INCORRECT INCREMENT ENTERED_x000a__x000a_Allowed:_x000a_2 (e.g., for inclement weather delay)_x000a_4_x000a_6_x000a_8" sqref="J27:J30 J11:J22">
      <formula1>$A$62:$A$65</formula1>
    </dataValidation>
    <dataValidation type="whole" operator="lessThanOrEqual" allowBlank="1" showInputMessage="1" showErrorMessage="1" error="INCORRECT INCREMENT ENTERED_x000a__x000a_Cannot exceed 8 hours" sqref="M11:N22 M27:N30">
      <formula1>8</formula1>
    </dataValidation>
    <dataValidation type="list" allowBlank="1" showInputMessage="1" error="INCORRECT INCREMENT ENTERED_x000a__x000a_Allowed:_x000a_4_x000a_8" sqref="E35:E38">
      <formula1>$A$68:$A$69</formula1>
    </dataValidation>
    <dataValidation type="list" allowBlank="1" showInputMessage="1" error="INCORRECT INCREMENT ENTERED_x000a__x000a_Allowed:_x000a_4_x000a_8" sqref="F35:F38">
      <formula1>$A$72:$A$76</formula1>
    </dataValidation>
    <dataValidation allowBlank="1" showInputMessage="1" error="INCORRECT INCREMENT ENTERED_x000a__x000a_Allowed:_x000a_4_x000a_8" sqref="G35:G38"/>
  </dataValidations>
  <pageMargins left="0.3" right="0.25" top="0.5" bottom="0.25" header="0.3" footer="0.3"/>
  <pageSetup scale="77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Taylor Johnson</dc:creator>
  <cp:lastModifiedBy>Marj Plumb</cp:lastModifiedBy>
  <cp:lastPrinted>2017-01-31T14:11:35Z</cp:lastPrinted>
  <dcterms:created xsi:type="dcterms:W3CDTF">2000-08-25T01:59:39Z</dcterms:created>
  <dcterms:modified xsi:type="dcterms:W3CDTF">2017-01-31T14:11:51Z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